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<sst xmlns="http://schemas.openxmlformats.org/spreadsheetml/2006/main" count="463" uniqueCount="124">
  <si>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</si>
  <si>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</si>
  <si>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</si>
  <si>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</si>
  <si>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</si>
  <si>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</si>
  <si>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</si>
  <si>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</si>
  <si>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</si>
  <si>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</si>
  <si>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</si>
  <si>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</si>
  <si>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</si>
  <si>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</si>
  <si>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</si>
  <si>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</si>
  <si>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</si>
  <si>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</si>
  <si>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</si>
  <si>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</si>
  <si>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</si>
  <si>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</si>
  <si>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</si>
  <si>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</si>
  <si>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</si>
  <si>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</si>
  <si>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</si>
  <si>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</si>
  <si>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</si>
  <si>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деятельности финансового органа</t>
  </si>
  <si>
    <t>06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</si>
  <si>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</si>
  <si>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</si>
  <si>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</si>
  <si>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020 00 02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</si>
  <si>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</si>
  <si>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</si>
  <si>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</si>
  <si>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</si>
  <si>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</si>
  <si>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</si>
  <si>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</si>
  <si>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</si>
  <si>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</si>
  <si>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</si>
  <si>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</si>
  <si>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</si>
  <si>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</si>
  <si>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</si>
  <si>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</si>
  <si>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</si>
  <si>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</si>
  <si>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</si>
  <si>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</si>
  <si>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</si>
  <si>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</si>
  <si>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</si>
  <si>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</si>
  <si>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</si>
  <si>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</si>
  <si>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</si>
  <si>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</si>
  <si>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</si>
  <si>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</si>
  <si>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</si>
  <si>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5220602</t>
  </si>
  <si>
    <t>Коммунальное хозяйство</t>
  </si>
  <si>
    <t>Мероприятия в области коммунального хозяйства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</si>
  <si>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</si>
  <si>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</si>
  <si>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</si>
  <si>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</si>
  <si>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</si>
  <si>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</si>
  <si>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</si>
  <si>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</si>
  <si>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</si>
  <si>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</si>
  <si>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</si>
  <si>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</si>
  <si>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</si>
  <si>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</si>
  <si>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</si>
  <si>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</si>
  <si>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</si>
  <si>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</si>
  <si>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</si>
  <si>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</si>
  <si>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</si>
  <si>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</si>
  <si>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314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</si>
  <si>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</si>
  <si>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</si>
  <si>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</si>
  <si>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</si>
  <si>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</si>
  <si>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</si>
  <si>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ИТОГО РАСХОДОВ</t>
  </si>
  <si>
    <t xml:space="preserve">Субсидия на выравнивание бюджетной обеспеченности </t>
  </si>
  <si>
    <t>Пособия и компенсации гражданам и иные социальные выплаты, кроме публичных нормативных обязательств</t>
  </si>
  <si>
    <t>321</t>
  </si>
  <si>
    <t>2307353</t>
  </si>
  <si>
    <t>2307355</t>
  </si>
  <si>
    <t>2307603</t>
  </si>
  <si>
    <t>Челмужского сельского поселения  созыва</t>
  </si>
  <si>
    <t xml:space="preserve">"Челмужское сельское поселение" на 2014 год по разделам, подразделам, </t>
  </si>
  <si>
    <t>Организация и содержание мест захоронени</t>
  </si>
  <si>
    <t>2601203</t>
  </si>
  <si>
    <t>2601204</t>
  </si>
  <si>
    <t>2604214</t>
  </si>
  <si>
    <t>2604204</t>
  </si>
  <si>
    <t>2607092</t>
  </si>
  <si>
    <t>2605118</t>
  </si>
  <si>
    <t>2607247</t>
  </si>
  <si>
    <t>2607052</t>
  </si>
  <si>
    <t>2607601</t>
  </si>
  <si>
    <t>2607604</t>
  </si>
  <si>
    <t>2607605</t>
  </si>
  <si>
    <t>2602440</t>
  </si>
  <si>
    <t>2602442</t>
  </si>
  <si>
    <t>2604309</t>
  </si>
  <si>
    <t>2608921</t>
  </si>
  <si>
    <t xml:space="preserve">к решению II сессии Совета </t>
  </si>
  <si>
    <t xml:space="preserve">№ 16 от 28.11.2013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</si>
</sst>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6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center"/>
    </xf>
    <xf numFmtId="0" fontId="27" fillId="0" borderId="11" xfId="0" applyFont="1" applyBorder="1" applyAlignment="1">
      <alignment horizontal="left" wrapText="1"/>
    </xf>
    <xf numFmtId="168" fontId="20" fillId="0" borderId="0" xfId="0" applyNumberFormat="1" applyFont="1" applyFill="1" applyAlignment="1">
      <alignment horizontal="center"/>
    </xf>
    <xf numFmtId="49" fontId="20" fillId="24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169" fontId="21" fillId="24" borderId="11" xfId="0" applyNumberFormat="1" applyFont="1" applyFill="1" applyBorder="1" applyAlignment="1">
      <alignment horizontal="center"/>
    </xf>
    <xf numFmtId="169" fontId="20" fillId="24" borderId="11" xfId="0" applyNumberFormat="1" applyFont="1" applyFill="1" applyBorder="1" applyAlignment="1">
      <alignment horizontal="center"/>
    </xf>
    <xf numFmtId="168" fontId="21" fillId="24" borderId="11" xfId="0" applyNumberFormat="1" applyFont="1" applyFill="1" applyBorder="1" applyAlignment="1">
      <alignment horizontal="center"/>
    </xf>
    <xf numFmtId="168" fontId="25" fillId="24" borderId="1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7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9" t="s">
        <v>122</v>
      </c>
      <c r="E3" s="59"/>
      <c r="F3" s="59"/>
      <c r="G3" s="2"/>
    </row>
    <row r="4" spans="3:7" ht="12">
      <c r="C4" s="2"/>
      <c r="D4" s="59" t="s">
        <v>104</v>
      </c>
      <c r="E4" s="59"/>
      <c r="F4" s="59"/>
      <c r="G4" s="2"/>
    </row>
    <row r="5" spans="3:7" ht="12">
      <c r="C5" s="2"/>
      <c r="D5" s="60" t="s">
        <v>123</v>
      </c>
      <c r="E5" s="60"/>
      <c r="F5" s="60"/>
      <c r="G5" s="2"/>
    </row>
    <row r="6" spans="3:7" ht="12">
      <c r="C6" s="2"/>
      <c r="D6" s="2"/>
      <c r="E6" s="2"/>
      <c r="F6" s="4"/>
      <c r="G6" s="2"/>
    </row>
    <row r="7" spans="1:6" ht="12">
      <c r="A7" s="58" t="s">
        <v>1</v>
      </c>
      <c r="B7" s="58"/>
      <c r="C7" s="58"/>
      <c r="D7" s="58"/>
      <c r="E7" s="58"/>
      <c r="F7" s="58"/>
    </row>
    <row r="8" spans="1:6" ht="12">
      <c r="A8" s="58" t="s">
        <v>105</v>
      </c>
      <c r="B8" s="58"/>
      <c r="C8" s="58"/>
      <c r="D8" s="58"/>
      <c r="E8" s="58"/>
      <c r="F8" s="58"/>
    </row>
    <row r="9" spans="1:6" ht="12">
      <c r="A9" s="58" t="s">
        <v>2</v>
      </c>
      <c r="B9" s="58"/>
      <c r="C9" s="58"/>
      <c r="D9" s="58"/>
      <c r="E9" s="58"/>
      <c r="F9" s="58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s="13" customFormat="1" ht="15" customHeight="1">
      <c r="A12" s="10" t="s">
        <v>10</v>
      </c>
      <c r="B12" s="11" t="s">
        <v>11</v>
      </c>
      <c r="C12" s="11"/>
      <c r="D12" s="11"/>
      <c r="E12" s="11"/>
      <c r="F12" s="12">
        <f>F13+F19+F31+F33+F40</f>
        <v>1643.38</v>
      </c>
    </row>
    <row r="13" spans="1:6" s="17" customFormat="1" ht="24.75" customHeight="1">
      <c r="A13" s="14" t="s">
        <v>12</v>
      </c>
      <c r="B13" s="15" t="s">
        <v>11</v>
      </c>
      <c r="C13" s="15" t="s">
        <v>13</v>
      </c>
      <c r="D13" s="15"/>
      <c r="E13" s="15"/>
      <c r="F13" s="16">
        <f>F14</f>
        <v>702</v>
      </c>
    </row>
    <row r="14" spans="1:6" s="21" customFormat="1" ht="15" customHeight="1">
      <c r="A14" s="18" t="s">
        <v>14</v>
      </c>
      <c r="B14" s="19" t="s">
        <v>11</v>
      </c>
      <c r="C14" s="19" t="s">
        <v>13</v>
      </c>
      <c r="D14" s="19" t="s">
        <v>107</v>
      </c>
      <c r="E14" s="19"/>
      <c r="F14" s="20">
        <f>F15+F18</f>
        <v>702</v>
      </c>
    </row>
    <row r="15" spans="1:6" s="21" customFormat="1" ht="15" customHeight="1">
      <c r="A15" s="22" t="s">
        <v>15</v>
      </c>
      <c r="B15" s="19" t="s">
        <v>11</v>
      </c>
      <c r="C15" s="19" t="s">
        <v>13</v>
      </c>
      <c r="D15" s="19" t="s">
        <v>107</v>
      </c>
      <c r="E15" s="19" t="s">
        <v>16</v>
      </c>
      <c r="F15" s="20">
        <f>F16+F17</f>
        <v>702</v>
      </c>
    </row>
    <row r="16" spans="1:6" s="21" customFormat="1" ht="15" customHeight="1">
      <c r="A16" s="23" t="s">
        <v>17</v>
      </c>
      <c r="B16" s="19" t="s">
        <v>11</v>
      </c>
      <c r="C16" s="19" t="s">
        <v>13</v>
      </c>
      <c r="D16" s="19" t="s">
        <v>107</v>
      </c>
      <c r="E16" s="19" t="s">
        <v>18</v>
      </c>
      <c r="F16" s="20">
        <f>540+162</f>
        <v>702</v>
      </c>
    </row>
    <row r="17" spans="1:6" s="21" customFormat="1" ht="15" customHeight="1" hidden="1">
      <c r="A17" s="24" t="s">
        <v>19</v>
      </c>
      <c r="B17" s="19" t="s">
        <v>11</v>
      </c>
      <c r="C17" s="19" t="s">
        <v>13</v>
      </c>
      <c r="D17" s="19" t="s">
        <v>107</v>
      </c>
      <c r="E17" s="19" t="s">
        <v>20</v>
      </c>
      <c r="F17" s="20">
        <v>0</v>
      </c>
    </row>
    <row r="18" spans="1:6" s="21" customFormat="1" ht="24" customHeight="1">
      <c r="A18" s="24" t="s">
        <v>99</v>
      </c>
      <c r="B18" s="19" t="s">
        <v>11</v>
      </c>
      <c r="C18" s="19" t="s">
        <v>13</v>
      </c>
      <c r="D18" s="19" t="s">
        <v>107</v>
      </c>
      <c r="E18" s="19" t="s">
        <v>100</v>
      </c>
      <c r="F18" s="20">
        <v>0</v>
      </c>
    </row>
    <row r="19" spans="1:9" s="27" customFormat="1" ht="35.25" customHeight="1">
      <c r="A19" s="25" t="s">
        <v>21</v>
      </c>
      <c r="B19" s="26" t="s">
        <v>11</v>
      </c>
      <c r="C19" s="26" t="s">
        <v>22</v>
      </c>
      <c r="D19" s="26"/>
      <c r="E19" s="26"/>
      <c r="F19" s="16">
        <f>F20+F29</f>
        <v>887.38</v>
      </c>
      <c r="I19" s="28"/>
    </row>
    <row r="20" spans="1:6" ht="24.75" customHeight="1">
      <c r="A20" s="29" t="s">
        <v>23</v>
      </c>
      <c r="B20" s="30" t="s">
        <v>11</v>
      </c>
      <c r="C20" s="30" t="s">
        <v>22</v>
      </c>
      <c r="D20" s="30" t="s">
        <v>108</v>
      </c>
      <c r="E20" s="30"/>
      <c r="F20" s="20">
        <f>F21+F24+F25+F27+F28+F26</f>
        <v>882.38</v>
      </c>
    </row>
    <row r="21" spans="1:6" ht="15" customHeight="1">
      <c r="A21" s="24" t="s">
        <v>15</v>
      </c>
      <c r="B21" s="30" t="s">
        <v>11</v>
      </c>
      <c r="C21" s="30" t="s">
        <v>22</v>
      </c>
      <c r="D21" s="30" t="s">
        <v>108</v>
      </c>
      <c r="E21" s="31">
        <v>120</v>
      </c>
      <c r="F21" s="20">
        <f>F22+F23</f>
        <v>737.88</v>
      </c>
    </row>
    <row r="22" spans="1:6" ht="15" customHeight="1">
      <c r="A22" s="24" t="s">
        <v>17</v>
      </c>
      <c r="B22" s="30" t="s">
        <v>11</v>
      </c>
      <c r="C22" s="30" t="s">
        <v>22</v>
      </c>
      <c r="D22" s="30" t="s">
        <v>108</v>
      </c>
      <c r="E22" s="31">
        <v>121</v>
      </c>
      <c r="F22" s="20">
        <f>567.6+170.28</f>
        <v>737.88</v>
      </c>
    </row>
    <row r="23" spans="1:6" ht="15" customHeight="1">
      <c r="A23" s="24" t="s">
        <v>19</v>
      </c>
      <c r="B23" s="30" t="s">
        <v>11</v>
      </c>
      <c r="C23" s="30" t="s">
        <v>22</v>
      </c>
      <c r="D23" s="30" t="s">
        <v>108</v>
      </c>
      <c r="E23" s="31">
        <v>122</v>
      </c>
      <c r="F23" s="20">
        <v>0</v>
      </c>
    </row>
    <row r="24" spans="1:6" ht="15" customHeight="1">
      <c r="A24" s="24" t="s">
        <v>24</v>
      </c>
      <c r="B24" s="30" t="s">
        <v>11</v>
      </c>
      <c r="C24" s="30" t="s">
        <v>22</v>
      </c>
      <c r="D24" s="30" t="s">
        <v>108</v>
      </c>
      <c r="E24" s="31">
        <v>242</v>
      </c>
      <c r="F24" s="20">
        <v>60</v>
      </c>
    </row>
    <row r="25" spans="1:6" ht="15" customHeight="1">
      <c r="A25" s="24" t="s">
        <v>25</v>
      </c>
      <c r="B25" s="30" t="s">
        <v>11</v>
      </c>
      <c r="C25" s="30" t="s">
        <v>22</v>
      </c>
      <c r="D25" s="30" t="s">
        <v>108</v>
      </c>
      <c r="E25" s="31">
        <v>244</v>
      </c>
      <c r="F25" s="20">
        <v>64</v>
      </c>
    </row>
    <row r="26" spans="1:6" ht="15" customHeight="1">
      <c r="A26" s="24" t="s">
        <v>25</v>
      </c>
      <c r="B26" s="30" t="s">
        <v>11</v>
      </c>
      <c r="C26" s="30" t="s">
        <v>22</v>
      </c>
      <c r="D26" s="30" t="s">
        <v>108</v>
      </c>
      <c r="E26" s="31">
        <v>540</v>
      </c>
      <c r="F26" s="20">
        <v>20</v>
      </c>
    </row>
    <row r="27" spans="1:6" ht="15" customHeight="1">
      <c r="A27" s="24" t="s">
        <v>26</v>
      </c>
      <c r="B27" s="30" t="s">
        <v>11</v>
      </c>
      <c r="C27" s="30" t="s">
        <v>22</v>
      </c>
      <c r="D27" s="30" t="s">
        <v>108</v>
      </c>
      <c r="E27" s="31">
        <v>851</v>
      </c>
      <c r="F27" s="20">
        <v>0</v>
      </c>
    </row>
    <row r="28" spans="1:6" ht="15" customHeight="1">
      <c r="A28" s="24" t="s">
        <v>27</v>
      </c>
      <c r="B28" s="30" t="s">
        <v>11</v>
      </c>
      <c r="C28" s="30" t="s">
        <v>22</v>
      </c>
      <c r="D28" s="30" t="s">
        <v>108</v>
      </c>
      <c r="E28" s="31">
        <v>852</v>
      </c>
      <c r="F28" s="20">
        <v>0.5</v>
      </c>
    </row>
    <row r="29" spans="1:6" ht="21.75" customHeight="1">
      <c r="A29" s="24" t="s">
        <v>28</v>
      </c>
      <c r="B29" s="30" t="s">
        <v>11</v>
      </c>
      <c r="C29" s="30" t="s">
        <v>22</v>
      </c>
      <c r="D29" s="30" t="s">
        <v>109</v>
      </c>
      <c r="E29" s="31"/>
      <c r="F29" s="20">
        <f>F30</f>
        <v>5</v>
      </c>
    </row>
    <row r="30" spans="1:6" ht="15" customHeight="1">
      <c r="A30" s="24" t="s">
        <v>25</v>
      </c>
      <c r="B30" s="30" t="s">
        <v>11</v>
      </c>
      <c r="C30" s="30" t="s">
        <v>22</v>
      </c>
      <c r="D30" s="30" t="s">
        <v>109</v>
      </c>
      <c r="E30" s="31">
        <v>244</v>
      </c>
      <c r="F30" s="20">
        <v>5</v>
      </c>
    </row>
    <row r="31" spans="1:6" s="27" customFormat="1" ht="15" customHeight="1">
      <c r="A31" s="25" t="s">
        <v>29</v>
      </c>
      <c r="B31" s="26" t="s">
        <v>11</v>
      </c>
      <c r="C31" s="26" t="s">
        <v>30</v>
      </c>
      <c r="D31" s="26" t="s">
        <v>110</v>
      </c>
      <c r="E31" s="26"/>
      <c r="F31" s="16">
        <f>F32</f>
        <v>20</v>
      </c>
    </row>
    <row r="32" spans="1:6" ht="15" customHeight="1">
      <c r="A32" s="24" t="s">
        <v>15</v>
      </c>
      <c r="B32" s="30" t="s">
        <v>11</v>
      </c>
      <c r="C32" s="30" t="s">
        <v>30</v>
      </c>
      <c r="D32" s="30" t="s">
        <v>110</v>
      </c>
      <c r="E32" s="31">
        <v>540</v>
      </c>
      <c r="F32" s="20">
        <v>20</v>
      </c>
    </row>
    <row r="33" spans="1:6" s="27" customFormat="1" ht="15" customHeight="1" hidden="1">
      <c r="A33" s="32" t="s">
        <v>31</v>
      </c>
      <c r="B33" s="26" t="s">
        <v>11</v>
      </c>
      <c r="C33" s="26" t="s">
        <v>32</v>
      </c>
      <c r="D33" s="26"/>
      <c r="E33" s="33"/>
      <c r="F33" s="16">
        <f>F34</f>
        <v>0</v>
      </c>
    </row>
    <row r="34" spans="1:6" ht="15" customHeight="1" hidden="1">
      <c r="A34" s="29" t="s">
        <v>33</v>
      </c>
      <c r="B34" s="30" t="s">
        <v>11</v>
      </c>
      <c r="C34" s="30" t="s">
        <v>32</v>
      </c>
      <c r="D34" s="30" t="s">
        <v>34</v>
      </c>
      <c r="E34" s="31"/>
      <c r="F34" s="20">
        <f>F35+F38+F39</f>
        <v>0</v>
      </c>
    </row>
    <row r="35" spans="1:6" ht="15" customHeight="1" hidden="1">
      <c r="A35" s="24" t="s">
        <v>15</v>
      </c>
      <c r="B35" s="30" t="s">
        <v>11</v>
      </c>
      <c r="C35" s="30" t="s">
        <v>32</v>
      </c>
      <c r="D35" s="30" t="s">
        <v>34</v>
      </c>
      <c r="E35" s="31">
        <v>120</v>
      </c>
      <c r="F35" s="20">
        <f>F36+F37</f>
        <v>0</v>
      </c>
    </row>
    <row r="36" spans="1:6" ht="15" customHeight="1" hidden="1">
      <c r="A36" s="24" t="s">
        <v>17</v>
      </c>
      <c r="B36" s="30" t="s">
        <v>11</v>
      </c>
      <c r="C36" s="30" t="s">
        <v>32</v>
      </c>
      <c r="D36" s="30" t="s">
        <v>34</v>
      </c>
      <c r="E36" s="31">
        <v>121</v>
      </c>
      <c r="F36" s="20">
        <v>0</v>
      </c>
    </row>
    <row r="37" spans="1:6" ht="15" customHeight="1" hidden="1">
      <c r="A37" s="24" t="s">
        <v>19</v>
      </c>
      <c r="B37" s="30" t="s">
        <v>11</v>
      </c>
      <c r="C37" s="30" t="s">
        <v>32</v>
      </c>
      <c r="D37" s="30" t="s">
        <v>34</v>
      </c>
      <c r="E37" s="31">
        <v>122</v>
      </c>
      <c r="F37" s="20">
        <v>0</v>
      </c>
    </row>
    <row r="38" spans="1:6" ht="15" customHeight="1" hidden="1">
      <c r="A38" s="24" t="s">
        <v>24</v>
      </c>
      <c r="B38" s="30" t="s">
        <v>11</v>
      </c>
      <c r="C38" s="30" t="s">
        <v>32</v>
      </c>
      <c r="D38" s="30" t="s">
        <v>34</v>
      </c>
      <c r="E38" s="31">
        <v>242</v>
      </c>
      <c r="F38" s="20">
        <v>0</v>
      </c>
    </row>
    <row r="39" spans="1:6" ht="15" customHeight="1" hidden="1">
      <c r="A39" s="24" t="s">
        <v>25</v>
      </c>
      <c r="B39" s="30" t="s">
        <v>11</v>
      </c>
      <c r="C39" s="30" t="s">
        <v>32</v>
      </c>
      <c r="D39" s="30" t="s">
        <v>34</v>
      </c>
      <c r="E39" s="31">
        <v>244</v>
      </c>
      <c r="F39" s="20">
        <v>0</v>
      </c>
    </row>
    <row r="40" spans="1:6" s="27" customFormat="1" ht="15" customHeight="1">
      <c r="A40" s="25" t="s">
        <v>35</v>
      </c>
      <c r="B40" s="26" t="s">
        <v>11</v>
      </c>
      <c r="C40" s="26" t="s">
        <v>36</v>
      </c>
      <c r="D40" s="26"/>
      <c r="E40" s="26"/>
      <c r="F40" s="16">
        <f>F41+F45</f>
        <v>34</v>
      </c>
    </row>
    <row r="41" spans="1:7" ht="14.25" customHeight="1">
      <c r="A41" s="34" t="s">
        <v>37</v>
      </c>
      <c r="B41" s="30" t="s">
        <v>11</v>
      </c>
      <c r="C41" s="30" t="s">
        <v>36</v>
      </c>
      <c r="D41" s="30" t="s">
        <v>111</v>
      </c>
      <c r="E41" s="30"/>
      <c r="F41" s="20">
        <f>F42+F43+F44</f>
        <v>24</v>
      </c>
      <c r="G41" s="35" t="s">
        <v>39</v>
      </c>
    </row>
    <row r="42" spans="1:6" ht="15" customHeight="1" hidden="1">
      <c r="A42" s="24" t="s">
        <v>25</v>
      </c>
      <c r="B42" s="30" t="s">
        <v>11</v>
      </c>
      <c r="C42" s="30" t="s">
        <v>36</v>
      </c>
      <c r="D42" s="30" t="s">
        <v>38</v>
      </c>
      <c r="E42" s="30" t="s">
        <v>40</v>
      </c>
      <c r="F42" s="20">
        <v>0</v>
      </c>
    </row>
    <row r="43" spans="1:6" ht="15" customHeight="1">
      <c r="A43" s="24" t="s">
        <v>24</v>
      </c>
      <c r="B43" s="30" t="s">
        <v>11</v>
      </c>
      <c r="C43" s="30" t="s">
        <v>36</v>
      </c>
      <c r="D43" s="30" t="s">
        <v>111</v>
      </c>
      <c r="E43" s="30" t="s">
        <v>41</v>
      </c>
      <c r="F43" s="20">
        <v>0</v>
      </c>
    </row>
    <row r="44" spans="1:6" ht="14.25" customHeight="1">
      <c r="A44" s="24" t="s">
        <v>25</v>
      </c>
      <c r="B44" s="30" t="s">
        <v>11</v>
      </c>
      <c r="C44" s="30" t="s">
        <v>36</v>
      </c>
      <c r="D44" s="30" t="s">
        <v>111</v>
      </c>
      <c r="E44" s="31">
        <v>244</v>
      </c>
      <c r="F44" s="20">
        <v>24</v>
      </c>
    </row>
    <row r="45" spans="1:6" ht="15" customHeight="1" hidden="1">
      <c r="A45" s="24" t="s">
        <v>42</v>
      </c>
      <c r="B45" s="30" t="s">
        <v>11</v>
      </c>
      <c r="C45" s="30" t="s">
        <v>36</v>
      </c>
      <c r="D45" s="30" t="s">
        <v>111</v>
      </c>
      <c r="E45" s="30"/>
      <c r="F45" s="20">
        <f>F46+F49+F50+F51+F48</f>
        <v>10</v>
      </c>
    </row>
    <row r="46" spans="1:6" ht="15" customHeight="1" hidden="1">
      <c r="A46" s="24" t="s">
        <v>43</v>
      </c>
      <c r="B46" s="30" t="s">
        <v>11</v>
      </c>
      <c r="C46" s="30" t="s">
        <v>36</v>
      </c>
      <c r="D46" s="30" t="s">
        <v>111</v>
      </c>
      <c r="E46" s="30" t="s">
        <v>44</v>
      </c>
      <c r="F46" s="20">
        <f>F47</f>
        <v>0</v>
      </c>
    </row>
    <row r="47" spans="1:6" ht="15" customHeight="1" hidden="1">
      <c r="A47" s="24" t="s">
        <v>17</v>
      </c>
      <c r="B47" s="30" t="s">
        <v>11</v>
      </c>
      <c r="C47" s="30" t="s">
        <v>36</v>
      </c>
      <c r="D47" s="30" t="s">
        <v>111</v>
      </c>
      <c r="E47" s="30" t="s">
        <v>45</v>
      </c>
      <c r="F47" s="20">
        <v>0</v>
      </c>
    </row>
    <row r="48" spans="1:6" ht="15" customHeight="1" hidden="1">
      <c r="A48" s="24" t="s">
        <v>19</v>
      </c>
      <c r="B48" s="30" t="s">
        <v>11</v>
      </c>
      <c r="C48" s="30" t="s">
        <v>36</v>
      </c>
      <c r="D48" s="30" t="s">
        <v>111</v>
      </c>
      <c r="E48" s="31">
        <v>112</v>
      </c>
      <c r="F48" s="20">
        <v>0</v>
      </c>
    </row>
    <row r="49" spans="1:6" ht="15" customHeight="1" hidden="1">
      <c r="A49" s="24" t="s">
        <v>24</v>
      </c>
      <c r="B49" s="30" t="s">
        <v>11</v>
      </c>
      <c r="C49" s="30" t="s">
        <v>36</v>
      </c>
      <c r="D49" s="30" t="s">
        <v>111</v>
      </c>
      <c r="E49" s="31">
        <v>242</v>
      </c>
      <c r="F49" s="20">
        <v>0</v>
      </c>
    </row>
    <row r="50" spans="1:6" ht="0.75" customHeight="1">
      <c r="A50" s="24" t="s">
        <v>25</v>
      </c>
      <c r="B50" s="30" t="s">
        <v>11</v>
      </c>
      <c r="C50" s="30" t="s">
        <v>36</v>
      </c>
      <c r="D50" s="30" t="s">
        <v>111</v>
      </c>
      <c r="E50" s="31">
        <v>244</v>
      </c>
      <c r="F50" s="20">
        <v>0</v>
      </c>
    </row>
    <row r="51" spans="1:6" ht="16.5" customHeight="1">
      <c r="A51" s="24" t="s">
        <v>27</v>
      </c>
      <c r="B51" s="30" t="s">
        <v>11</v>
      </c>
      <c r="C51" s="30" t="s">
        <v>36</v>
      </c>
      <c r="D51" s="30" t="s">
        <v>111</v>
      </c>
      <c r="E51" s="31">
        <v>852</v>
      </c>
      <c r="F51" s="20">
        <v>10</v>
      </c>
    </row>
    <row r="52" spans="1:6" s="13" customFormat="1" ht="15" customHeight="1">
      <c r="A52" s="36" t="s">
        <v>46</v>
      </c>
      <c r="B52" s="11" t="s">
        <v>13</v>
      </c>
      <c r="C52" s="11"/>
      <c r="D52" s="11"/>
      <c r="E52" s="11"/>
      <c r="F52" s="12">
        <f>F53</f>
        <v>79</v>
      </c>
    </row>
    <row r="53" spans="1:6" ht="15" customHeight="1">
      <c r="A53" s="37" t="s">
        <v>47</v>
      </c>
      <c r="B53" s="30" t="s">
        <v>13</v>
      </c>
      <c r="C53" s="30" t="s">
        <v>48</v>
      </c>
      <c r="D53" s="30"/>
      <c r="E53" s="30"/>
      <c r="F53" s="20">
        <f>F54+F56+F57</f>
        <v>79</v>
      </c>
    </row>
    <row r="54" spans="1:6" ht="15" customHeight="1">
      <c r="A54" s="24" t="s">
        <v>15</v>
      </c>
      <c r="B54" s="30" t="s">
        <v>13</v>
      </c>
      <c r="C54" s="30" t="s">
        <v>48</v>
      </c>
      <c r="D54" s="30" t="s">
        <v>112</v>
      </c>
      <c r="E54" s="30" t="s">
        <v>16</v>
      </c>
      <c r="F54" s="20">
        <v>72</v>
      </c>
    </row>
    <row r="55" spans="1:6" ht="15" customHeight="1">
      <c r="A55" s="24" t="s">
        <v>17</v>
      </c>
      <c r="B55" s="30" t="s">
        <v>13</v>
      </c>
      <c r="C55" s="30" t="s">
        <v>48</v>
      </c>
      <c r="D55" s="30" t="s">
        <v>112</v>
      </c>
      <c r="E55" s="30" t="s">
        <v>18</v>
      </c>
      <c r="F55" s="20">
        <v>65</v>
      </c>
    </row>
    <row r="56" spans="1:6" ht="15" customHeight="1">
      <c r="A56" s="24" t="s">
        <v>24</v>
      </c>
      <c r="B56" s="30" t="s">
        <v>13</v>
      </c>
      <c r="C56" s="30" t="s">
        <v>48</v>
      </c>
      <c r="D56" s="30" t="s">
        <v>112</v>
      </c>
      <c r="E56" s="31">
        <v>242</v>
      </c>
      <c r="F56" s="20">
        <v>3</v>
      </c>
    </row>
    <row r="57" spans="1:6" ht="15" customHeight="1">
      <c r="A57" s="24" t="s">
        <v>25</v>
      </c>
      <c r="B57" s="30" t="s">
        <v>13</v>
      </c>
      <c r="C57" s="30" t="s">
        <v>48</v>
      </c>
      <c r="D57" s="30" t="s">
        <v>112</v>
      </c>
      <c r="E57" s="31">
        <v>244</v>
      </c>
      <c r="F57" s="20">
        <v>4</v>
      </c>
    </row>
    <row r="58" spans="1:6" s="13" customFormat="1" ht="15" customHeight="1">
      <c r="A58" s="36" t="s">
        <v>49</v>
      </c>
      <c r="B58" s="11" t="s">
        <v>48</v>
      </c>
      <c r="C58" s="11"/>
      <c r="D58" s="11"/>
      <c r="E58" s="11"/>
      <c r="F58" s="12">
        <f>F59</f>
        <v>4</v>
      </c>
    </row>
    <row r="59" spans="1:6" ht="25.5" customHeight="1">
      <c r="A59" s="37" t="s">
        <v>50</v>
      </c>
      <c r="B59" s="30" t="s">
        <v>48</v>
      </c>
      <c r="C59" s="30" t="s">
        <v>51</v>
      </c>
      <c r="D59" s="30"/>
      <c r="E59" s="30"/>
      <c r="F59" s="20">
        <f>F60</f>
        <v>4</v>
      </c>
    </row>
    <row r="60" spans="1:6" ht="24.75" customHeight="1">
      <c r="A60" s="37" t="s">
        <v>52</v>
      </c>
      <c r="B60" s="30" t="s">
        <v>48</v>
      </c>
      <c r="C60" s="30" t="s">
        <v>51</v>
      </c>
      <c r="D60" s="30" t="s">
        <v>113</v>
      </c>
      <c r="E60" s="30"/>
      <c r="F60" s="20">
        <f>F61</f>
        <v>4</v>
      </c>
    </row>
    <row r="61" spans="1:6" ht="15" customHeight="1">
      <c r="A61" s="24" t="s">
        <v>25</v>
      </c>
      <c r="B61" s="30" t="s">
        <v>48</v>
      </c>
      <c r="C61" s="30" t="s">
        <v>51</v>
      </c>
      <c r="D61" s="30" t="s">
        <v>113</v>
      </c>
      <c r="E61" s="30" t="s">
        <v>40</v>
      </c>
      <c r="F61" s="20">
        <v>4</v>
      </c>
    </row>
    <row r="62" spans="1:6" s="13" customFormat="1" ht="15" customHeight="1">
      <c r="A62" s="36" t="s">
        <v>53</v>
      </c>
      <c r="B62" s="11" t="s">
        <v>22</v>
      </c>
      <c r="C62" s="11"/>
      <c r="D62" s="11"/>
      <c r="E62" s="11"/>
      <c r="F62" s="12">
        <f>F63+F66</f>
        <v>2334.34</v>
      </c>
    </row>
    <row r="63" spans="1:6" s="41" customFormat="1" ht="0.75" customHeight="1">
      <c r="A63" s="38" t="s">
        <v>54</v>
      </c>
      <c r="B63" s="39" t="s">
        <v>22</v>
      </c>
      <c r="C63" s="39" t="s">
        <v>11</v>
      </c>
      <c r="D63" s="39"/>
      <c r="E63" s="39"/>
      <c r="F63" s="40">
        <f>F64</f>
        <v>0</v>
      </c>
    </row>
    <row r="64" spans="1:6" ht="16.5" customHeight="1" hidden="1">
      <c r="A64" s="24" t="s">
        <v>55</v>
      </c>
      <c r="B64" s="30" t="s">
        <v>22</v>
      </c>
      <c r="C64" s="30" t="s">
        <v>11</v>
      </c>
      <c r="D64" s="30" t="s">
        <v>56</v>
      </c>
      <c r="E64" s="30"/>
      <c r="F64" s="20">
        <f>F65</f>
        <v>0</v>
      </c>
    </row>
    <row r="65" spans="1:6" ht="15.75" customHeight="1" hidden="1">
      <c r="A65" s="24" t="s">
        <v>25</v>
      </c>
      <c r="B65" s="30" t="s">
        <v>22</v>
      </c>
      <c r="C65" s="30" t="s">
        <v>11</v>
      </c>
      <c r="D65" s="30" t="s">
        <v>56</v>
      </c>
      <c r="E65" s="30" t="s">
        <v>40</v>
      </c>
      <c r="F65" s="20">
        <v>0</v>
      </c>
    </row>
    <row r="66" spans="1:6" ht="15" customHeight="1">
      <c r="A66" s="29" t="s">
        <v>57</v>
      </c>
      <c r="B66" s="51" t="s">
        <v>22</v>
      </c>
      <c r="C66" s="51" t="s">
        <v>58</v>
      </c>
      <c r="D66" s="51" t="s">
        <v>114</v>
      </c>
      <c r="E66" s="51"/>
      <c r="F66" s="52">
        <f>F67</f>
        <v>2334.34</v>
      </c>
    </row>
    <row r="67" spans="1:6" ht="15.75" customHeight="1">
      <c r="A67" s="24" t="s">
        <v>25</v>
      </c>
      <c r="B67" s="51" t="s">
        <v>22</v>
      </c>
      <c r="C67" s="51" t="s">
        <v>58</v>
      </c>
      <c r="D67" s="51" t="s">
        <v>114</v>
      </c>
      <c r="E67" s="51" t="s">
        <v>40</v>
      </c>
      <c r="F67" s="52">
        <v>2334.34</v>
      </c>
    </row>
    <row r="68" spans="1:6" s="13" customFormat="1" ht="15" customHeight="1">
      <c r="A68" s="36" t="s">
        <v>59</v>
      </c>
      <c r="B68" s="11" t="s">
        <v>60</v>
      </c>
      <c r="C68" s="11"/>
      <c r="D68" s="11"/>
      <c r="E68" s="11"/>
      <c r="F68" s="12">
        <f>F69+F75+F81</f>
        <v>182.5</v>
      </c>
    </row>
    <row r="69" spans="1:6" s="41" customFormat="1" ht="0.75" customHeight="1" hidden="1">
      <c r="A69" s="38" t="s">
        <v>61</v>
      </c>
      <c r="B69" s="39" t="s">
        <v>60</v>
      </c>
      <c r="C69" s="39" t="s">
        <v>11</v>
      </c>
      <c r="D69" s="39"/>
      <c r="E69" s="39"/>
      <c r="F69" s="40">
        <f>F70+F73</f>
        <v>0</v>
      </c>
    </row>
    <row r="70" spans="1:6" ht="15" customHeight="1" hidden="1">
      <c r="A70" s="29" t="s">
        <v>62</v>
      </c>
      <c r="B70" s="30" t="s">
        <v>60</v>
      </c>
      <c r="C70" s="30" t="s">
        <v>11</v>
      </c>
      <c r="D70" s="30" t="s">
        <v>101</v>
      </c>
      <c r="E70" s="30"/>
      <c r="F70" s="20">
        <f>F71+F72</f>
        <v>0</v>
      </c>
    </row>
    <row r="71" spans="1:8" ht="15" customHeight="1" hidden="1">
      <c r="A71" s="24" t="s">
        <v>25</v>
      </c>
      <c r="B71" s="30" t="s">
        <v>60</v>
      </c>
      <c r="C71" s="30" t="s">
        <v>11</v>
      </c>
      <c r="D71" s="30" t="s">
        <v>101</v>
      </c>
      <c r="E71" s="30" t="s">
        <v>40</v>
      </c>
      <c r="F71" s="20">
        <v>0</v>
      </c>
      <c r="H71" s="42"/>
    </row>
    <row r="72" spans="1:8" ht="15" customHeight="1" hidden="1">
      <c r="A72" s="43" t="s">
        <v>63</v>
      </c>
      <c r="B72" s="30" t="s">
        <v>60</v>
      </c>
      <c r="C72" s="30" t="s">
        <v>11</v>
      </c>
      <c r="D72" s="30" t="s">
        <v>101</v>
      </c>
      <c r="E72" s="30" t="s">
        <v>64</v>
      </c>
      <c r="F72" s="20">
        <v>0</v>
      </c>
      <c r="H72" s="42"/>
    </row>
    <row r="73" spans="1:6" ht="15" customHeight="1" hidden="1">
      <c r="A73" s="29" t="s">
        <v>62</v>
      </c>
      <c r="B73" s="30" t="s">
        <v>60</v>
      </c>
      <c r="C73" s="30" t="s">
        <v>11</v>
      </c>
      <c r="D73" s="30" t="s">
        <v>65</v>
      </c>
      <c r="E73" s="30"/>
      <c r="F73" s="20">
        <f>F74</f>
        <v>0</v>
      </c>
    </row>
    <row r="74" spans="1:6" ht="15" customHeight="1" hidden="1">
      <c r="A74" s="24" t="s">
        <v>25</v>
      </c>
      <c r="B74" s="30" t="s">
        <v>60</v>
      </c>
      <c r="C74" s="30" t="s">
        <v>11</v>
      </c>
      <c r="D74" s="30" t="s">
        <v>65</v>
      </c>
      <c r="E74" s="30" t="s">
        <v>40</v>
      </c>
      <c r="F74" s="20">
        <v>0</v>
      </c>
    </row>
    <row r="75" spans="1:8" s="41" customFormat="1" ht="14.25" customHeight="1" hidden="1">
      <c r="A75" s="38" t="s">
        <v>66</v>
      </c>
      <c r="B75" s="39" t="s">
        <v>60</v>
      </c>
      <c r="C75" s="39" t="s">
        <v>13</v>
      </c>
      <c r="D75" s="39"/>
      <c r="E75" s="39"/>
      <c r="F75" s="40">
        <f>F76+F78+F79</f>
        <v>0</v>
      </c>
      <c r="H75" s="44"/>
    </row>
    <row r="76" spans="1:8" ht="18.75" customHeight="1" hidden="1">
      <c r="A76" s="29" t="s">
        <v>67</v>
      </c>
      <c r="B76" s="30" t="s">
        <v>60</v>
      </c>
      <c r="C76" s="30" t="s">
        <v>13</v>
      </c>
      <c r="D76" s="30" t="s">
        <v>102</v>
      </c>
      <c r="E76" s="30"/>
      <c r="F76" s="20">
        <f>F77</f>
        <v>0</v>
      </c>
      <c r="H76" s="42"/>
    </row>
    <row r="77" spans="1:6" ht="21" customHeight="1" hidden="1">
      <c r="A77" s="24" t="s">
        <v>25</v>
      </c>
      <c r="B77" s="30" t="s">
        <v>60</v>
      </c>
      <c r="C77" s="30" t="s">
        <v>13</v>
      </c>
      <c r="D77" s="30" t="s">
        <v>102</v>
      </c>
      <c r="E77" s="30" t="s">
        <v>40</v>
      </c>
      <c r="F77" s="20">
        <v>0</v>
      </c>
    </row>
    <row r="78" spans="1:6" ht="0.75" customHeight="1" hidden="1">
      <c r="A78" s="29" t="s">
        <v>68</v>
      </c>
      <c r="B78" s="30" t="s">
        <v>60</v>
      </c>
      <c r="C78" s="30" t="s">
        <v>13</v>
      </c>
      <c r="D78" s="30" t="s">
        <v>69</v>
      </c>
      <c r="E78" s="30" t="s">
        <v>40</v>
      </c>
      <c r="F78" s="20">
        <v>0</v>
      </c>
    </row>
    <row r="79" spans="1:6" ht="16.5" customHeight="1" hidden="1">
      <c r="A79" s="24" t="s">
        <v>70</v>
      </c>
      <c r="B79" s="30" t="s">
        <v>60</v>
      </c>
      <c r="C79" s="30" t="s">
        <v>13</v>
      </c>
      <c r="D79" s="30" t="s">
        <v>71</v>
      </c>
      <c r="E79" s="30"/>
      <c r="F79" s="20">
        <f>F80</f>
        <v>0</v>
      </c>
    </row>
    <row r="80" spans="1:6" ht="15.75" customHeight="1" hidden="1">
      <c r="A80" s="24" t="s">
        <v>25</v>
      </c>
      <c r="B80" s="30" t="s">
        <v>60</v>
      </c>
      <c r="C80" s="30" t="s">
        <v>13</v>
      </c>
      <c r="D80" s="30" t="s">
        <v>71</v>
      </c>
      <c r="E80" s="30" t="s">
        <v>40</v>
      </c>
      <c r="F80" s="20">
        <v>0</v>
      </c>
    </row>
    <row r="81" spans="1:6" s="41" customFormat="1" ht="15" customHeight="1">
      <c r="A81" s="38" t="s">
        <v>72</v>
      </c>
      <c r="B81" s="39" t="s">
        <v>60</v>
      </c>
      <c r="C81" s="39" t="s">
        <v>48</v>
      </c>
      <c r="D81" s="39"/>
      <c r="E81" s="39"/>
      <c r="F81" s="40">
        <f>F82+F84+F86+F90+F92+F88</f>
        <v>182.5</v>
      </c>
    </row>
    <row r="82" spans="1:6" ht="15" customHeight="1">
      <c r="A82" s="29" t="s">
        <v>73</v>
      </c>
      <c r="B82" s="30" t="s">
        <v>60</v>
      </c>
      <c r="C82" s="30" t="s">
        <v>48</v>
      </c>
      <c r="D82" s="30" t="s">
        <v>115</v>
      </c>
      <c r="E82" s="30"/>
      <c r="F82" s="20">
        <f>F83</f>
        <v>161.5</v>
      </c>
    </row>
    <row r="83" spans="1:8" ht="15" customHeight="1">
      <c r="A83" s="29" t="s">
        <v>74</v>
      </c>
      <c r="B83" s="30" t="s">
        <v>60</v>
      </c>
      <c r="C83" s="30" t="s">
        <v>48</v>
      </c>
      <c r="D83" s="30" t="s">
        <v>115</v>
      </c>
      <c r="E83" s="30" t="s">
        <v>40</v>
      </c>
      <c r="F83" s="20">
        <v>161.5</v>
      </c>
      <c r="H83" s="45"/>
    </row>
    <row r="84" spans="1:6" ht="0.75" customHeight="1" hidden="1">
      <c r="A84" s="29" t="s">
        <v>75</v>
      </c>
      <c r="B84" s="30" t="s">
        <v>60</v>
      </c>
      <c r="C84" s="30" t="s">
        <v>48</v>
      </c>
      <c r="D84" s="30" t="s">
        <v>76</v>
      </c>
      <c r="E84" s="30"/>
      <c r="F84" s="20">
        <f>F85</f>
        <v>0</v>
      </c>
    </row>
    <row r="85" spans="1:6" ht="15" customHeight="1" hidden="1">
      <c r="A85" s="29" t="s">
        <v>74</v>
      </c>
      <c r="B85" s="30" t="s">
        <v>60</v>
      </c>
      <c r="C85" s="30" t="s">
        <v>48</v>
      </c>
      <c r="D85" s="30" t="s">
        <v>76</v>
      </c>
      <c r="E85" s="30" t="s">
        <v>40</v>
      </c>
      <c r="F85" s="20">
        <v>0</v>
      </c>
    </row>
    <row r="86" spans="1:6" ht="15" customHeight="1" hidden="1">
      <c r="A86" s="29" t="s">
        <v>77</v>
      </c>
      <c r="B86" s="30" t="s">
        <v>60</v>
      </c>
      <c r="C86" s="30" t="s">
        <v>48</v>
      </c>
      <c r="D86" s="30" t="s">
        <v>103</v>
      </c>
      <c r="E86" s="30"/>
      <c r="F86" s="20">
        <f>F87</f>
        <v>0</v>
      </c>
    </row>
    <row r="87" spans="1:6" ht="15" customHeight="1" hidden="1">
      <c r="A87" s="29" t="s">
        <v>74</v>
      </c>
      <c r="B87" s="30" t="s">
        <v>60</v>
      </c>
      <c r="C87" s="30" t="s">
        <v>48</v>
      </c>
      <c r="D87" s="30" t="s">
        <v>103</v>
      </c>
      <c r="E87" s="30" t="s">
        <v>40</v>
      </c>
      <c r="F87" s="20">
        <v>0</v>
      </c>
    </row>
    <row r="88" spans="1:6" ht="15" customHeight="1">
      <c r="A88" s="29" t="s">
        <v>106</v>
      </c>
      <c r="B88" s="30" t="s">
        <v>60</v>
      </c>
      <c r="C88" s="30" t="s">
        <v>48</v>
      </c>
      <c r="D88" s="30" t="s">
        <v>116</v>
      </c>
      <c r="E88" s="30"/>
      <c r="F88" s="20">
        <f>F89</f>
        <v>2</v>
      </c>
    </row>
    <row r="89" spans="1:6" ht="15" customHeight="1">
      <c r="A89" s="29" t="s">
        <v>74</v>
      </c>
      <c r="B89" s="30" t="s">
        <v>60</v>
      </c>
      <c r="C89" s="30" t="s">
        <v>48</v>
      </c>
      <c r="D89" s="30" t="s">
        <v>116</v>
      </c>
      <c r="E89" s="30" t="s">
        <v>40</v>
      </c>
      <c r="F89" s="20">
        <v>2</v>
      </c>
    </row>
    <row r="90" spans="1:6" ht="15" customHeight="1">
      <c r="A90" s="29" t="s">
        <v>78</v>
      </c>
      <c r="B90" s="30" t="s">
        <v>60</v>
      </c>
      <c r="C90" s="30" t="s">
        <v>48</v>
      </c>
      <c r="D90" s="30" t="s">
        <v>117</v>
      </c>
      <c r="E90" s="30"/>
      <c r="F90" s="20">
        <f>F91</f>
        <v>19</v>
      </c>
    </row>
    <row r="91" spans="1:6" ht="15" customHeight="1">
      <c r="A91" s="29" t="s">
        <v>74</v>
      </c>
      <c r="B91" s="30" t="s">
        <v>60</v>
      </c>
      <c r="C91" s="30" t="s">
        <v>48</v>
      </c>
      <c r="D91" s="30" t="s">
        <v>117</v>
      </c>
      <c r="E91" s="30" t="s">
        <v>40</v>
      </c>
      <c r="F91" s="20">
        <v>19</v>
      </c>
    </row>
    <row r="92" spans="1:6" ht="0.75" customHeight="1">
      <c r="A92" s="29" t="s">
        <v>68</v>
      </c>
      <c r="B92" s="30" t="s">
        <v>60</v>
      </c>
      <c r="C92" s="30" t="s">
        <v>48</v>
      </c>
      <c r="D92" s="30" t="s">
        <v>69</v>
      </c>
      <c r="E92" s="30" t="s">
        <v>40</v>
      </c>
      <c r="F92" s="20">
        <v>0</v>
      </c>
    </row>
    <row r="93" spans="1:6" s="13" customFormat="1" ht="15" customHeight="1">
      <c r="A93" s="36" t="s">
        <v>79</v>
      </c>
      <c r="B93" s="11" t="s">
        <v>80</v>
      </c>
      <c r="C93" s="11"/>
      <c r="D93" s="11"/>
      <c r="E93" s="11"/>
      <c r="F93" s="12">
        <f>F94</f>
        <v>1093</v>
      </c>
    </row>
    <row r="94" spans="1:8" s="41" customFormat="1" ht="15" customHeight="1">
      <c r="A94" s="38" t="s">
        <v>79</v>
      </c>
      <c r="B94" s="39" t="s">
        <v>80</v>
      </c>
      <c r="C94" s="39" t="s">
        <v>11</v>
      </c>
      <c r="D94" s="39"/>
      <c r="E94" s="39"/>
      <c r="F94" s="40">
        <f>F95+F104+F112+F114</f>
        <v>1093</v>
      </c>
      <c r="H94" s="44"/>
    </row>
    <row r="95" spans="1:6" ht="26.25" customHeight="1">
      <c r="A95" s="37" t="s">
        <v>81</v>
      </c>
      <c r="B95" s="30" t="s">
        <v>80</v>
      </c>
      <c r="C95" s="30" t="s">
        <v>11</v>
      </c>
      <c r="D95" s="30" t="s">
        <v>118</v>
      </c>
      <c r="E95" s="30"/>
      <c r="F95" s="20">
        <f>F96+F99+F100+F101+F102+F103</f>
        <v>562.3</v>
      </c>
    </row>
    <row r="96" spans="1:6" ht="15" customHeight="1">
      <c r="A96" s="24" t="s">
        <v>43</v>
      </c>
      <c r="B96" s="30" t="s">
        <v>80</v>
      </c>
      <c r="C96" s="30" t="s">
        <v>11</v>
      </c>
      <c r="D96" s="30" t="s">
        <v>118</v>
      </c>
      <c r="E96" s="31">
        <v>110</v>
      </c>
      <c r="F96" s="20">
        <f>F97+F98</f>
        <v>467</v>
      </c>
    </row>
    <row r="97" spans="1:6" ht="15" customHeight="1">
      <c r="A97" s="24" t="s">
        <v>17</v>
      </c>
      <c r="B97" s="30" t="s">
        <v>80</v>
      </c>
      <c r="C97" s="30" t="s">
        <v>11</v>
      </c>
      <c r="D97" s="30" t="s">
        <v>118</v>
      </c>
      <c r="E97" s="31">
        <v>111</v>
      </c>
      <c r="F97" s="20">
        <f>305+162</f>
        <v>467</v>
      </c>
    </row>
    <row r="98" spans="1:6" ht="15" customHeight="1">
      <c r="A98" s="24" t="s">
        <v>19</v>
      </c>
      <c r="B98" s="30" t="s">
        <v>80</v>
      </c>
      <c r="C98" s="30" t="s">
        <v>11</v>
      </c>
      <c r="D98" s="30" t="s">
        <v>118</v>
      </c>
      <c r="E98" s="31">
        <v>112</v>
      </c>
      <c r="F98" s="20">
        <v>0</v>
      </c>
    </row>
    <row r="99" spans="1:6" ht="15" customHeight="1">
      <c r="A99" s="24" t="s">
        <v>24</v>
      </c>
      <c r="B99" s="30" t="s">
        <v>80</v>
      </c>
      <c r="C99" s="30" t="s">
        <v>11</v>
      </c>
      <c r="D99" s="30" t="s">
        <v>118</v>
      </c>
      <c r="E99" s="31">
        <v>242</v>
      </c>
      <c r="F99" s="20">
        <v>9</v>
      </c>
    </row>
    <row r="100" spans="1:6" ht="0.75" customHeight="1">
      <c r="A100" s="24" t="s">
        <v>82</v>
      </c>
      <c r="B100" s="30" t="s">
        <v>80</v>
      </c>
      <c r="C100" s="30" t="s">
        <v>11</v>
      </c>
      <c r="D100" s="30" t="s">
        <v>118</v>
      </c>
      <c r="E100" s="31">
        <v>243</v>
      </c>
      <c r="F100" s="20">
        <v>0</v>
      </c>
    </row>
    <row r="101" spans="1:6" ht="15" customHeight="1">
      <c r="A101" s="24" t="s">
        <v>25</v>
      </c>
      <c r="B101" s="30" t="s">
        <v>80</v>
      </c>
      <c r="C101" s="30" t="s">
        <v>11</v>
      </c>
      <c r="D101" s="30" t="s">
        <v>118</v>
      </c>
      <c r="E101" s="31">
        <v>244</v>
      </c>
      <c r="F101" s="20">
        <v>86.3</v>
      </c>
    </row>
    <row r="102" spans="1:6" ht="15" customHeight="1">
      <c r="A102" s="24" t="s">
        <v>26</v>
      </c>
      <c r="B102" s="30" t="s">
        <v>80</v>
      </c>
      <c r="C102" s="30" t="s">
        <v>11</v>
      </c>
      <c r="D102" s="30" t="s">
        <v>118</v>
      </c>
      <c r="E102" s="31">
        <v>851</v>
      </c>
      <c r="F102" s="20">
        <v>0</v>
      </c>
    </row>
    <row r="103" spans="1:6" ht="15" customHeight="1">
      <c r="A103" s="24" t="s">
        <v>27</v>
      </c>
      <c r="B103" s="30" t="s">
        <v>80</v>
      </c>
      <c r="C103" s="30" t="s">
        <v>11</v>
      </c>
      <c r="D103" s="30" t="s">
        <v>118</v>
      </c>
      <c r="E103" s="31">
        <v>852</v>
      </c>
      <c r="F103" s="20">
        <v>0</v>
      </c>
    </row>
    <row r="104" spans="1:6" s="41" customFormat="1" ht="15" customHeight="1">
      <c r="A104" s="38" t="s">
        <v>83</v>
      </c>
      <c r="B104" s="39" t="s">
        <v>80</v>
      </c>
      <c r="C104" s="39" t="s">
        <v>11</v>
      </c>
      <c r="D104" s="39" t="s">
        <v>119</v>
      </c>
      <c r="E104" s="39"/>
      <c r="F104" s="40">
        <f>F105+F108+F109+F110+F111</f>
        <v>294.9</v>
      </c>
    </row>
    <row r="105" spans="1:6" ht="15" customHeight="1">
      <c r="A105" s="24" t="s">
        <v>43</v>
      </c>
      <c r="B105" s="30" t="s">
        <v>80</v>
      </c>
      <c r="C105" s="30" t="s">
        <v>11</v>
      </c>
      <c r="D105" s="30" t="s">
        <v>119</v>
      </c>
      <c r="E105" s="31">
        <v>110</v>
      </c>
      <c r="F105" s="20">
        <f>F106+F107</f>
        <v>276.9</v>
      </c>
    </row>
    <row r="106" spans="1:6" ht="15" customHeight="1">
      <c r="A106" s="24" t="s">
        <v>17</v>
      </c>
      <c r="B106" s="30" t="s">
        <v>80</v>
      </c>
      <c r="C106" s="30" t="s">
        <v>11</v>
      </c>
      <c r="D106" s="30" t="s">
        <v>119</v>
      </c>
      <c r="E106" s="31">
        <v>111</v>
      </c>
      <c r="F106" s="20">
        <f>213+63.9</f>
        <v>276.9</v>
      </c>
    </row>
    <row r="107" spans="1:6" ht="15" customHeight="1">
      <c r="A107" s="24" t="s">
        <v>19</v>
      </c>
      <c r="B107" s="30" t="s">
        <v>80</v>
      </c>
      <c r="C107" s="30" t="s">
        <v>11</v>
      </c>
      <c r="D107" s="30" t="s">
        <v>119</v>
      </c>
      <c r="E107" s="31">
        <v>112</v>
      </c>
      <c r="F107" s="52">
        <v>0</v>
      </c>
    </row>
    <row r="108" spans="1:6" ht="15" customHeight="1">
      <c r="A108" s="24" t="s">
        <v>24</v>
      </c>
      <c r="B108" s="30" t="s">
        <v>80</v>
      </c>
      <c r="C108" s="30" t="s">
        <v>11</v>
      </c>
      <c r="D108" s="30" t="s">
        <v>119</v>
      </c>
      <c r="E108" s="31">
        <v>242</v>
      </c>
      <c r="F108" s="52">
        <v>4</v>
      </c>
    </row>
    <row r="109" spans="1:6" ht="15" customHeight="1">
      <c r="A109" s="24" t="s">
        <v>25</v>
      </c>
      <c r="B109" s="30" t="s">
        <v>80</v>
      </c>
      <c r="C109" s="30" t="s">
        <v>11</v>
      </c>
      <c r="D109" s="30" t="s">
        <v>119</v>
      </c>
      <c r="E109" s="31">
        <v>244</v>
      </c>
      <c r="F109" s="52">
        <v>14</v>
      </c>
    </row>
    <row r="110" spans="1:6" ht="15" customHeight="1">
      <c r="A110" s="24" t="s">
        <v>26</v>
      </c>
      <c r="B110" s="30" t="s">
        <v>80</v>
      </c>
      <c r="C110" s="30" t="s">
        <v>11</v>
      </c>
      <c r="D110" s="30" t="s">
        <v>119</v>
      </c>
      <c r="E110" s="31">
        <v>851</v>
      </c>
      <c r="F110" s="52">
        <v>0</v>
      </c>
    </row>
    <row r="111" spans="1:6" ht="14.25" customHeight="1">
      <c r="A111" s="24" t="s">
        <v>27</v>
      </c>
      <c r="B111" s="30" t="s">
        <v>80</v>
      </c>
      <c r="C111" s="30" t="s">
        <v>11</v>
      </c>
      <c r="D111" s="30" t="s">
        <v>119</v>
      </c>
      <c r="E111" s="31">
        <v>852</v>
      </c>
      <c r="F111" s="52">
        <v>0</v>
      </c>
    </row>
    <row r="112" spans="1:6" ht="0.75" customHeight="1">
      <c r="A112" s="24" t="s">
        <v>43</v>
      </c>
      <c r="B112" s="30" t="s">
        <v>80</v>
      </c>
      <c r="C112" s="30" t="s">
        <v>11</v>
      </c>
      <c r="D112" s="30" t="s">
        <v>84</v>
      </c>
      <c r="E112" s="31">
        <v>110</v>
      </c>
      <c r="F112" s="52">
        <f>F113</f>
        <v>0</v>
      </c>
    </row>
    <row r="113" spans="1:6" ht="21.75" customHeight="1" hidden="1">
      <c r="A113" s="24" t="s">
        <v>17</v>
      </c>
      <c r="B113" s="30" t="s">
        <v>80</v>
      </c>
      <c r="C113" s="30" t="s">
        <v>11</v>
      </c>
      <c r="D113" s="30" t="s">
        <v>84</v>
      </c>
      <c r="E113" s="31">
        <v>111</v>
      </c>
      <c r="F113" s="52">
        <v>0</v>
      </c>
    </row>
    <row r="114" spans="1:8" ht="29.25" customHeight="1">
      <c r="A114" s="47" t="s">
        <v>37</v>
      </c>
      <c r="B114" s="53" t="s">
        <v>80</v>
      </c>
      <c r="C114" s="53" t="s">
        <v>11</v>
      </c>
      <c r="D114" s="53" t="s">
        <v>120</v>
      </c>
      <c r="E114" s="53"/>
      <c r="F114" s="54">
        <f>F115</f>
        <v>235.8</v>
      </c>
      <c r="H114" s="48"/>
    </row>
    <row r="115" spans="1:8" ht="18" customHeight="1">
      <c r="A115" s="49" t="s">
        <v>98</v>
      </c>
      <c r="B115" s="51" t="s">
        <v>80</v>
      </c>
      <c r="C115" s="51" t="s">
        <v>11</v>
      </c>
      <c r="D115" s="51" t="s">
        <v>120</v>
      </c>
      <c r="E115" s="51" t="s">
        <v>45</v>
      </c>
      <c r="F115" s="55">
        <v>235.8</v>
      </c>
      <c r="H115" s="48"/>
    </row>
    <row r="116" spans="1:6" s="13" customFormat="1" ht="15" customHeight="1">
      <c r="A116" s="36" t="s">
        <v>85</v>
      </c>
      <c r="B116" s="11" t="s">
        <v>86</v>
      </c>
      <c r="C116" s="11"/>
      <c r="D116" s="11"/>
      <c r="E116" s="11"/>
      <c r="F116" s="56">
        <f>F117</f>
        <v>146</v>
      </c>
    </row>
    <row r="117" spans="1:6" s="41" customFormat="1" ht="15" customHeight="1">
      <c r="A117" s="38" t="s">
        <v>87</v>
      </c>
      <c r="B117" s="39" t="s">
        <v>86</v>
      </c>
      <c r="C117" s="39" t="s">
        <v>11</v>
      </c>
      <c r="D117" s="39"/>
      <c r="E117" s="39"/>
      <c r="F117" s="57">
        <f>F118</f>
        <v>146</v>
      </c>
    </row>
    <row r="118" spans="1:6" ht="15" customHeight="1">
      <c r="A118" s="29" t="s">
        <v>88</v>
      </c>
      <c r="B118" s="30" t="s">
        <v>86</v>
      </c>
      <c r="C118" s="30" t="s">
        <v>11</v>
      </c>
      <c r="D118" s="30" t="s">
        <v>121</v>
      </c>
      <c r="E118" s="30"/>
      <c r="F118" s="52">
        <f>F119</f>
        <v>146</v>
      </c>
    </row>
    <row r="119" spans="1:6" ht="15" customHeight="1">
      <c r="A119" s="29" t="s">
        <v>89</v>
      </c>
      <c r="B119" s="30" t="s">
        <v>86</v>
      </c>
      <c r="C119" s="30" t="s">
        <v>11</v>
      </c>
      <c r="D119" s="30" t="s">
        <v>121</v>
      </c>
      <c r="E119" s="30" t="s">
        <v>90</v>
      </c>
      <c r="F119" s="52">
        <v>146</v>
      </c>
    </row>
    <row r="120" spans="1:6" s="13" customFormat="1" ht="0.75" customHeight="1">
      <c r="A120" s="36" t="s">
        <v>91</v>
      </c>
      <c r="B120" s="11" t="s">
        <v>36</v>
      </c>
      <c r="C120" s="11"/>
      <c r="D120" s="11"/>
      <c r="E120" s="11"/>
      <c r="F120" s="12">
        <f>F121</f>
        <v>0</v>
      </c>
    </row>
    <row r="121" spans="1:6" ht="15" customHeight="1" hidden="1">
      <c r="A121" s="29" t="s">
        <v>92</v>
      </c>
      <c r="B121" s="30" t="s">
        <v>36</v>
      </c>
      <c r="C121" s="30" t="s">
        <v>11</v>
      </c>
      <c r="D121" s="30"/>
      <c r="E121" s="30"/>
      <c r="F121" s="20">
        <f>F122</f>
        <v>0</v>
      </c>
    </row>
    <row r="122" spans="1:6" ht="15" customHeight="1" hidden="1">
      <c r="A122" s="29" t="s">
        <v>93</v>
      </c>
      <c r="B122" s="30" t="s">
        <v>36</v>
      </c>
      <c r="C122" s="30" t="s">
        <v>11</v>
      </c>
      <c r="D122" s="30" t="s">
        <v>94</v>
      </c>
      <c r="E122" s="30"/>
      <c r="F122" s="20">
        <f>F123</f>
        <v>0</v>
      </c>
    </row>
    <row r="123" spans="1:6" ht="15" customHeight="1" hidden="1">
      <c r="A123" s="29" t="s">
        <v>95</v>
      </c>
      <c r="B123" s="30" t="s">
        <v>36</v>
      </c>
      <c r="C123" s="30" t="s">
        <v>11</v>
      </c>
      <c r="D123" s="30" t="s">
        <v>94</v>
      </c>
      <c r="E123" s="30" t="s">
        <v>96</v>
      </c>
      <c r="F123" s="20">
        <v>0</v>
      </c>
    </row>
    <row r="124" spans="1:6" s="13" customFormat="1" ht="15" customHeight="1">
      <c r="A124" s="36" t="s">
        <v>97</v>
      </c>
      <c r="B124" s="11"/>
      <c r="C124" s="11"/>
      <c r="D124" s="11"/>
      <c r="E124" s="11"/>
      <c r="F124" s="12">
        <f>F120+F116+F93+F68+F62+F58+F52+F12</f>
        <v>5482.22</v>
      </c>
    </row>
    <row r="125" ht="12">
      <c r="F125" s="50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  <row r="146" ht="12">
      <c r="E146" s="46"/>
    </row>
    <row r="147" ht="12">
      <c r="E147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2013-11-28T10:53:12Z</cp:lastPrinted>
  <dcterms:created xsi:type="dcterms:W3CDTF">2013-10-29T08:29:57Z</dcterms:created>
  <dcterms:modified xsi:type="dcterms:W3CDTF">2013-11-28T10:53:53Z</dcterms:modified>
  <cp:category/>
  <cp:version/>
  <cp:contentType/>
  <cp:contentStatus/>
</cp:coreProperties>
</file>